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723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" i="1"/>
  <c r="E18"/>
  <c r="E4"/>
  <c r="E5"/>
  <c r="E6"/>
  <c r="E7"/>
  <c r="E8"/>
  <c r="E9"/>
  <c r="E10"/>
  <c r="C4"/>
  <c r="C5"/>
  <c r="C6"/>
  <c r="C7"/>
  <c r="C8"/>
  <c r="C9"/>
  <c r="C10"/>
  <c r="C3"/>
  <c r="E3"/>
</calcChain>
</file>

<file path=xl/sharedStrings.xml><?xml version="1.0" encoding="utf-8"?>
<sst xmlns="http://schemas.openxmlformats.org/spreadsheetml/2006/main" count="18" uniqueCount="18">
  <si>
    <t>60 Hz, 880 rpm</t>
  </si>
  <si>
    <t>60 Hz, 1150 rpm</t>
  </si>
  <si>
    <t>50 Hz, 735 rpm</t>
  </si>
  <si>
    <t>50 Hz, 980 rpm</t>
  </si>
  <si>
    <t>kg</t>
  </si>
  <si>
    <t>lbs</t>
  </si>
  <si>
    <t>mm</t>
  </si>
  <si>
    <t>in</t>
  </si>
  <si>
    <t>Spring Length</t>
  </si>
  <si>
    <t>Support Factor</t>
  </si>
  <si>
    <t>Motor Specs</t>
  </si>
  <si>
    <t>Frequency / Rotation</t>
  </si>
  <si>
    <t>280 mm spring length is the preffered spring and is commonly in stock</t>
  </si>
  <si>
    <t>equation for springs needed</t>
  </si>
  <si>
    <t>weight /</t>
  </si>
  <si>
    <t>factor =</t>
  </si>
  <si>
    <t>weight of shaker screen body / support factor from table                                                   = total number of slats needed</t>
  </si>
  <si>
    <t>slats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</si>
</sst>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17" sqref="E17"/>
    </sheetView>
  </sheetViews>
  <sheetFormatPr defaultRowHeight="15"/>
  <cols>
    <col min="1" max="1" width="20.7109375" customWidth="1"/>
    <col min="2" max="2" width="10.7109375" style="1" customWidth="1"/>
    <col min="3" max="3" width="10.7109375" style="3" customWidth="1"/>
    <col min="4" max="4" width="10.7109375" style="1" customWidth="1"/>
    <col min="5" max="5" width="10.7109375" style="3" customWidth="1"/>
  </cols>
  <sheetData>
    <row r="1" spans="1:6" s="2" customFormat="1" ht="17.25">
      <c r="A1" s="6" t="s">
        <v>10</v>
      </c>
      <c r="B1" s="25" t="s">
        <v>8</v>
      </c>
      <c r="C1" s="25"/>
      <c r="D1" s="25" t="s">
        <v>9</v>
      </c>
      <c r="E1" s="25"/>
      <c r="F1" s="7"/>
    </row>
    <row r="2" spans="1:6" s="2" customFormat="1">
      <c r="A2" s="11" t="s">
        <v>11</v>
      </c>
      <c r="B2" s="11" t="s">
        <v>6</v>
      </c>
      <c r="C2" s="12" t="s">
        <v>7</v>
      </c>
      <c r="D2" s="11" t="s">
        <v>4</v>
      </c>
      <c r="E2" s="12" t="s">
        <v>5</v>
      </c>
      <c r="F2" s="7"/>
    </row>
    <row r="3" spans="1:6">
      <c r="A3" s="21" t="s">
        <v>0</v>
      </c>
      <c r="B3" s="8">
        <v>260</v>
      </c>
      <c r="C3" s="9">
        <f>PRODUCT(B3*0.03937)</f>
        <v>10.2362</v>
      </c>
      <c r="D3" s="8">
        <v>5.9</v>
      </c>
      <c r="E3" s="9">
        <f>PRODUCT(D3*2.20462)</f>
        <v>13.007258</v>
      </c>
      <c r="F3" s="10"/>
    </row>
    <row r="4" spans="1:6">
      <c r="A4" s="21"/>
      <c r="B4" s="8">
        <v>280</v>
      </c>
      <c r="C4" s="9">
        <f t="shared" ref="C4:C10" si="0">PRODUCT(B4*0.03937)</f>
        <v>11.0236</v>
      </c>
      <c r="D4" s="8">
        <v>4.3</v>
      </c>
      <c r="E4" s="9">
        <f t="shared" ref="E4:E10" si="1">PRODUCT(D4*2.20462)</f>
        <v>9.4798659999999995</v>
      </c>
      <c r="F4" s="10"/>
    </row>
    <row r="5" spans="1:6">
      <c r="A5" s="21" t="s">
        <v>1</v>
      </c>
      <c r="B5" s="8">
        <v>260</v>
      </c>
      <c r="C5" s="9">
        <f t="shared" si="0"/>
        <v>10.2362</v>
      </c>
      <c r="D5" s="8">
        <v>3.4</v>
      </c>
      <c r="E5" s="9">
        <f t="shared" si="1"/>
        <v>7.4957079999999987</v>
      </c>
      <c r="F5" s="10"/>
    </row>
    <row r="6" spans="1:6">
      <c r="A6" s="21"/>
      <c r="B6" s="8">
        <v>280</v>
      </c>
      <c r="C6" s="9">
        <f t="shared" si="0"/>
        <v>11.0236</v>
      </c>
      <c r="D6" s="8">
        <v>2.5</v>
      </c>
      <c r="E6" s="9">
        <f t="shared" si="1"/>
        <v>5.5115499999999997</v>
      </c>
      <c r="F6" s="10"/>
    </row>
    <row r="7" spans="1:6">
      <c r="A7" s="21" t="s">
        <v>2</v>
      </c>
      <c r="B7" s="8">
        <v>260</v>
      </c>
      <c r="C7" s="9">
        <f t="shared" si="0"/>
        <v>10.2362</v>
      </c>
      <c r="D7" s="8">
        <v>8.4</v>
      </c>
      <c r="E7" s="9">
        <f t="shared" si="1"/>
        <v>18.518808</v>
      </c>
      <c r="F7" s="10"/>
    </row>
    <row r="8" spans="1:6">
      <c r="A8" s="21"/>
      <c r="B8" s="8">
        <v>280</v>
      </c>
      <c r="C8" s="9">
        <f t="shared" si="0"/>
        <v>11.0236</v>
      </c>
      <c r="D8" s="8">
        <v>6.1</v>
      </c>
      <c r="E8" s="9">
        <f t="shared" si="1"/>
        <v>13.448181999999997</v>
      </c>
      <c r="F8" s="10"/>
    </row>
    <row r="9" spans="1:6">
      <c r="A9" s="21" t="s">
        <v>3</v>
      </c>
      <c r="B9" s="8">
        <v>260</v>
      </c>
      <c r="C9" s="9">
        <f t="shared" si="0"/>
        <v>10.2362</v>
      </c>
      <c r="D9" s="8">
        <v>4.7</v>
      </c>
      <c r="E9" s="9">
        <f t="shared" si="1"/>
        <v>10.361713999999999</v>
      </c>
      <c r="F9" s="10"/>
    </row>
    <row r="10" spans="1:6">
      <c r="A10" s="21"/>
      <c r="B10" s="8">
        <v>280</v>
      </c>
      <c r="C10" s="9">
        <f t="shared" si="0"/>
        <v>11.0236</v>
      </c>
      <c r="D10" s="8">
        <v>3.4</v>
      </c>
      <c r="E10" s="9">
        <f t="shared" si="1"/>
        <v>7.4957079999999987</v>
      </c>
      <c r="F10" s="10"/>
    </row>
    <row r="11" spans="1:6" s="15" customFormat="1" ht="12.75">
      <c r="A11" s="13"/>
      <c r="B11" s="8"/>
      <c r="C11" s="9"/>
      <c r="D11" s="8"/>
      <c r="E11" s="9"/>
      <c r="F11" s="14"/>
    </row>
    <row r="12" spans="1:6" s="15" customFormat="1" ht="12.75">
      <c r="A12" s="23" t="s">
        <v>12</v>
      </c>
      <c r="B12" s="23"/>
      <c r="C12" s="23"/>
      <c r="D12" s="23"/>
      <c r="E12" s="23"/>
      <c r="F12" s="14"/>
    </row>
    <row r="13" spans="1:6" s="15" customFormat="1" ht="12.75">
      <c r="A13" s="14"/>
      <c r="B13" s="8"/>
      <c r="C13" s="9"/>
      <c r="D13" s="8"/>
      <c r="E13" s="9"/>
      <c r="F13" s="14"/>
    </row>
    <row r="14" spans="1:6" s="15" customFormat="1" ht="39" customHeight="1">
      <c r="A14" s="22" t="s">
        <v>16</v>
      </c>
      <c r="B14" s="22"/>
      <c r="C14" s="22"/>
      <c r="D14" s="22"/>
      <c r="E14" s="22"/>
      <c r="F14" s="14"/>
    </row>
    <row r="15" spans="1:6" s="15" customFormat="1" ht="12.75">
      <c r="B15" s="4"/>
      <c r="C15" s="5"/>
      <c r="D15" s="4"/>
      <c r="E15" s="5"/>
    </row>
    <row r="16" spans="1:6" s="15" customFormat="1" ht="12.75">
      <c r="A16" s="24" t="s">
        <v>13</v>
      </c>
      <c r="B16" s="24"/>
      <c r="C16" s="18" t="s">
        <v>14</v>
      </c>
      <c r="D16" s="19" t="s">
        <v>15</v>
      </c>
      <c r="E16" s="18" t="s">
        <v>17</v>
      </c>
    </row>
    <row r="17" spans="1:5" s="15" customFormat="1" ht="6" customHeight="1">
      <c r="A17" s="4"/>
      <c r="B17" s="4"/>
      <c r="C17" s="18"/>
      <c r="D17" s="19"/>
      <c r="E17" s="18"/>
    </row>
    <row r="18" spans="1:5" s="17" customFormat="1" ht="12.75">
      <c r="B18" s="5"/>
      <c r="C18" s="16">
        <v>815.8</v>
      </c>
      <c r="D18" s="16">
        <v>5.51</v>
      </c>
      <c r="E18" s="16">
        <f>(C18/D18)</f>
        <v>148.05807622504537</v>
      </c>
    </row>
    <row r="19" spans="1:5" s="20" customFormat="1" ht="12.75">
      <c r="C19" s="16">
        <v>850</v>
      </c>
      <c r="D19" s="20">
        <v>7.5</v>
      </c>
      <c r="E19" s="16">
        <f>(C19/D19)</f>
        <v>113.33333333333333</v>
      </c>
    </row>
    <row r="20" spans="1:5" s="15" customFormat="1" ht="12.75">
      <c r="B20" s="4"/>
      <c r="C20" s="5"/>
      <c r="D20" s="4"/>
      <c r="E20" s="5"/>
    </row>
  </sheetData>
  <mergeCells count="9">
    <mergeCell ref="A9:A10"/>
    <mergeCell ref="A14:E14"/>
    <mergeCell ref="A12:E12"/>
    <mergeCell ref="A16:B16"/>
    <mergeCell ref="B1:C1"/>
    <mergeCell ref="D1:E1"/>
    <mergeCell ref="A3:A4"/>
    <mergeCell ref="A5:A6"/>
    <mergeCell ref="A7:A8"/>
  </mergeCells>
  <printOptions horizontalCentered="1"/>
  <pageMargins left="0.25" right="0.25" top="1" bottom="0.25" header="0.25" footer="0.25"/>
  <pageSetup orientation="portrait" r:id="rId1"/>
  <headerFooter>
    <oddHeader>&amp;C&amp;14&amp;F
&amp;8From eMail sent by Louwi at Kiremko to Henrie at Idaho Steel March 7 2006</oddHeader>
    <oddFooter>&amp;C&amp;8&amp;D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</dc:creator>
  <cp:lastModifiedBy>Willie</cp:lastModifiedBy>
  <cp:lastPrinted>2012-05-23T16:54:50Z</cp:lastPrinted>
  <dcterms:created xsi:type="dcterms:W3CDTF">2012-05-23T15:52:53Z</dcterms:created>
  <dcterms:modified xsi:type="dcterms:W3CDTF">2012-08-20T19:24:39Z</dcterms:modified>
</cp:coreProperties>
</file>